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76BF2B4-720F-471B-A1D7-763001F97D07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BMW-2022" sheetId="1" r:id="rId1"/>
    <sheet name="BMW-2023" sheetId="2" r:id="rId2"/>
    <sheet name="BMW-2024" sheetId="3" r:id="rId3"/>
    <sheet name="BMW-2025" sheetId="4" r:id="rId4"/>
    <sheet name="BMW-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11" i="5"/>
  <c r="F11" i="5"/>
  <c r="O11" i="5"/>
  <c r="N11" i="5"/>
  <c r="M11" i="5"/>
  <c r="L11" i="5"/>
  <c r="K11" i="5"/>
  <c r="J11" i="5"/>
  <c r="I11" i="5"/>
  <c r="H11" i="5"/>
  <c r="G11" i="5"/>
  <c r="P9" i="5"/>
  <c r="P8" i="5"/>
  <c r="P7" i="5"/>
  <c r="P4" i="5"/>
  <c r="O11" i="4"/>
  <c r="H11" i="4"/>
  <c r="I11" i="4"/>
  <c r="J11" i="4"/>
  <c r="K11" i="4"/>
  <c r="L11" i="4"/>
  <c r="M11" i="4"/>
  <c r="N11" i="4"/>
  <c r="G11" i="4"/>
  <c r="P9" i="4"/>
  <c r="P8" i="4"/>
  <c r="P7" i="4"/>
  <c r="P11" i="4" s="1"/>
  <c r="P4" i="4"/>
  <c r="P8" i="3"/>
  <c r="P7" i="3"/>
  <c r="P6" i="3"/>
  <c r="P3" i="3"/>
  <c r="P7" i="2"/>
  <c r="P6" i="2"/>
  <c r="P3" i="2"/>
  <c r="P8" i="2"/>
  <c r="P8" i="1"/>
  <c r="P6" i="1"/>
  <c r="P3" i="1"/>
  <c r="P11" i="5" l="1"/>
</calcChain>
</file>

<file path=xl/sharedStrings.xml><?xml version="1.0" encoding="utf-8"?>
<sst xmlns="http://schemas.openxmlformats.org/spreadsheetml/2006/main" count="102" uniqueCount="18">
  <si>
    <t>Category</t>
  </si>
  <si>
    <t>Type of Waste</t>
  </si>
  <si>
    <t>Quantity Disposed</t>
  </si>
  <si>
    <t>Yellow</t>
  </si>
  <si>
    <t>Soiled Waste</t>
  </si>
  <si>
    <t>Chemical Solid Waste</t>
  </si>
  <si>
    <t>Red</t>
  </si>
  <si>
    <t>Contaminated Waste (Recyclable)</t>
  </si>
  <si>
    <t>White
(Translucent)</t>
  </si>
  <si>
    <t>Waste sharps including Metals</t>
  </si>
  <si>
    <t>Discarded linen, mattresses, beddings contaminated with blood or body fluid</t>
  </si>
  <si>
    <t>Total</t>
  </si>
  <si>
    <t>Blue</t>
  </si>
  <si>
    <t>Glassware</t>
  </si>
  <si>
    <t>Metallic Body Implants</t>
  </si>
  <si>
    <t>-</t>
  </si>
  <si>
    <t>Authorized Quantity Gms /Month</t>
  </si>
  <si>
    <t>Name of the Establishment:- Tata Advanced Systems  Limited, Electronic City Phase 1, Banglore (SED)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</si>
</sst>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9" t="s">
        <v>0</v>
      </c>
      <c r="B1" s="29" t="s">
        <v>1</v>
      </c>
      <c r="C1" s="31" t="s">
        <v>16</v>
      </c>
      <c r="D1" s="32" t="s">
        <v>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29"/>
      <c r="B2" s="29"/>
      <c r="C2" s="31"/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7" t="s">
        <v>11</v>
      </c>
    </row>
    <row r="3" spans="1:16" x14ac:dyDescent="0.25">
      <c r="A3" s="34" t="s">
        <v>3</v>
      </c>
      <c r="B3" s="6" t="s">
        <v>4</v>
      </c>
      <c r="C3" s="15">
        <v>1000</v>
      </c>
      <c r="D3" s="19" t="s">
        <v>15</v>
      </c>
      <c r="E3" s="19" t="s">
        <v>15</v>
      </c>
      <c r="F3" s="19" t="s">
        <v>15</v>
      </c>
      <c r="G3" s="19" t="s">
        <v>15</v>
      </c>
      <c r="H3" s="19" t="s">
        <v>15</v>
      </c>
      <c r="I3" s="15">
        <v>116</v>
      </c>
      <c r="J3" s="15">
        <v>50</v>
      </c>
      <c r="K3" s="15">
        <v>20</v>
      </c>
      <c r="L3" s="15">
        <v>100</v>
      </c>
      <c r="M3" s="15">
        <v>60</v>
      </c>
      <c r="N3" s="15">
        <v>200</v>
      </c>
      <c r="O3" s="15">
        <v>20</v>
      </c>
      <c r="P3" s="15">
        <f>+SUM(I6:O6)</f>
        <v>510</v>
      </c>
    </row>
    <row r="4" spans="1:16" x14ac:dyDescent="0.25">
      <c r="A4" s="34"/>
      <c r="B4" s="6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45" x14ac:dyDescent="0.25">
      <c r="A5" s="34"/>
      <c r="B5" s="5" t="s">
        <v>10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30" x14ac:dyDescent="0.25">
      <c r="A6" s="2" t="s">
        <v>6</v>
      </c>
      <c r="B6" s="5" t="s">
        <v>7</v>
      </c>
      <c r="C6" s="1">
        <v>800</v>
      </c>
      <c r="D6" s="12" t="s">
        <v>15</v>
      </c>
      <c r="E6" s="12" t="s">
        <v>15</v>
      </c>
      <c r="F6" s="12" t="s">
        <v>15</v>
      </c>
      <c r="G6" s="12" t="s">
        <v>15</v>
      </c>
      <c r="H6" s="12" t="s">
        <v>15</v>
      </c>
      <c r="I6" s="1">
        <v>290</v>
      </c>
      <c r="J6" s="1">
        <v>0</v>
      </c>
      <c r="K6" s="1">
        <v>0</v>
      </c>
      <c r="L6" s="1">
        <v>0</v>
      </c>
      <c r="M6" s="1">
        <v>220</v>
      </c>
      <c r="N6" s="1">
        <v>0</v>
      </c>
      <c r="O6" s="1">
        <v>0</v>
      </c>
      <c r="P6" s="1">
        <f>SUM(I6:O6)</f>
        <v>510</v>
      </c>
    </row>
    <row r="7" spans="1:16" s="9" customFormat="1" ht="45" customHeight="1" x14ac:dyDescent="0.25">
      <c r="A7" s="3" t="s">
        <v>8</v>
      </c>
      <c r="B7" s="8" t="s">
        <v>9</v>
      </c>
      <c r="C7" s="1">
        <v>100</v>
      </c>
      <c r="D7" s="12" t="s">
        <v>15</v>
      </c>
      <c r="E7" s="12" t="s">
        <v>15</v>
      </c>
      <c r="F7" s="12" t="s">
        <v>15</v>
      </c>
      <c r="G7" s="12" t="s">
        <v>15</v>
      </c>
      <c r="H7" s="12" t="s">
        <v>15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6" x14ac:dyDescent="0.25">
      <c r="A8" s="24" t="s">
        <v>12</v>
      </c>
      <c r="B8" s="11" t="s">
        <v>13</v>
      </c>
      <c r="C8" s="15">
        <v>500</v>
      </c>
      <c r="D8" s="19" t="s">
        <v>15</v>
      </c>
      <c r="E8" s="19" t="s">
        <v>15</v>
      </c>
      <c r="F8" s="19" t="s">
        <v>15</v>
      </c>
      <c r="G8" s="19" t="s">
        <v>15</v>
      </c>
      <c r="H8" s="19" t="s">
        <v>15</v>
      </c>
      <c r="I8" s="15">
        <v>30</v>
      </c>
      <c r="J8" s="15">
        <v>0</v>
      </c>
      <c r="K8" s="15">
        <v>0</v>
      </c>
      <c r="L8" s="15">
        <v>0</v>
      </c>
      <c r="M8" s="15">
        <v>340</v>
      </c>
      <c r="N8" s="15">
        <v>0</v>
      </c>
      <c r="O8" s="15">
        <v>0</v>
      </c>
      <c r="P8" s="15">
        <f>SUM(I8:O9)</f>
        <v>370</v>
      </c>
    </row>
    <row r="9" spans="1:16" x14ac:dyDescent="0.25">
      <c r="A9" s="24"/>
      <c r="B9" s="11" t="s">
        <v>14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</sheetData>
  <mergeCells count="34">
    <mergeCell ref="G8:G9"/>
    <mergeCell ref="H8:H9"/>
    <mergeCell ref="N8:N9"/>
    <mergeCell ref="O8:O9"/>
    <mergeCell ref="P8:P9"/>
    <mergeCell ref="I8:I9"/>
    <mergeCell ref="J8:J9"/>
    <mergeCell ref="K8:K9"/>
    <mergeCell ref="L8:L9"/>
    <mergeCell ref="M8:M9"/>
    <mergeCell ref="A8:A9"/>
    <mergeCell ref="C8:C9"/>
    <mergeCell ref="D3:D5"/>
    <mergeCell ref="E3:E5"/>
    <mergeCell ref="F3:F5"/>
    <mergeCell ref="A3:A5"/>
    <mergeCell ref="D8:D9"/>
    <mergeCell ref="E8:E9"/>
    <mergeCell ref="F8:F9"/>
    <mergeCell ref="A1:A2"/>
    <mergeCell ref="B1:B2"/>
    <mergeCell ref="C1:C2"/>
    <mergeCell ref="D1:P1"/>
    <mergeCell ref="C3:C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9" t="s">
        <v>0</v>
      </c>
      <c r="B1" s="29" t="s">
        <v>1</v>
      </c>
      <c r="C1" s="31" t="s">
        <v>16</v>
      </c>
      <c r="D1" s="32" t="s">
        <v>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29"/>
      <c r="B2" s="29"/>
      <c r="C2" s="31"/>
      <c r="D2" s="4">
        <v>44927</v>
      </c>
      <c r="E2" s="4">
        <v>44958</v>
      </c>
      <c r="F2" s="4">
        <v>44986</v>
      </c>
      <c r="G2" s="4">
        <v>45017</v>
      </c>
      <c r="H2" s="4">
        <v>45047</v>
      </c>
      <c r="I2" s="4">
        <v>45078</v>
      </c>
      <c r="J2" s="4">
        <v>45108</v>
      </c>
      <c r="K2" s="4">
        <v>45139</v>
      </c>
      <c r="L2" s="4">
        <v>45170</v>
      </c>
      <c r="M2" s="4">
        <v>45200</v>
      </c>
      <c r="N2" s="4">
        <v>45231</v>
      </c>
      <c r="O2" s="4">
        <v>45261</v>
      </c>
      <c r="P2" s="7" t="s">
        <v>11</v>
      </c>
    </row>
    <row r="3" spans="1:16" x14ac:dyDescent="0.25">
      <c r="A3" s="34" t="s">
        <v>3</v>
      </c>
      <c r="B3" s="6" t="s">
        <v>4</v>
      </c>
      <c r="C3" s="15">
        <v>1000</v>
      </c>
      <c r="D3" s="19">
        <v>0</v>
      </c>
      <c r="E3" s="19">
        <v>20</v>
      </c>
      <c r="F3" s="19">
        <v>110</v>
      </c>
      <c r="G3" s="19">
        <v>135</v>
      </c>
      <c r="H3" s="19">
        <v>145</v>
      </c>
      <c r="I3" s="15">
        <v>520</v>
      </c>
      <c r="J3" s="15">
        <v>351</v>
      </c>
      <c r="K3" s="15">
        <v>35</v>
      </c>
      <c r="L3" s="15">
        <v>37</v>
      </c>
      <c r="M3" s="15">
        <v>31</v>
      </c>
      <c r="N3" s="15">
        <v>70</v>
      </c>
      <c r="O3" s="15">
        <v>60</v>
      </c>
      <c r="P3" s="15">
        <f>SUM(D3:O5)</f>
        <v>1514</v>
      </c>
    </row>
    <row r="4" spans="1:16" x14ac:dyDescent="0.25">
      <c r="A4" s="34"/>
      <c r="B4" s="6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45" x14ac:dyDescent="0.25">
      <c r="A5" s="34"/>
      <c r="B5" s="5" t="s">
        <v>10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30" x14ac:dyDescent="0.25">
      <c r="A6" s="2" t="s">
        <v>6</v>
      </c>
      <c r="B6" s="5" t="s">
        <v>7</v>
      </c>
      <c r="C6" s="1">
        <v>800</v>
      </c>
      <c r="D6" s="12">
        <v>0</v>
      </c>
      <c r="E6" s="12">
        <v>0</v>
      </c>
      <c r="F6" s="12">
        <v>0</v>
      </c>
      <c r="G6" s="12">
        <v>55</v>
      </c>
      <c r="H6" s="12">
        <v>20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80</v>
      </c>
      <c r="P6" s="1">
        <f>SUM(D6:O6)</f>
        <v>155</v>
      </c>
    </row>
    <row r="7" spans="1:16" s="9" customFormat="1" ht="45" customHeight="1" x14ac:dyDescent="0.25">
      <c r="A7" s="3" t="s">
        <v>8</v>
      </c>
      <c r="B7" s="8" t="s">
        <v>9</v>
      </c>
      <c r="C7" s="1">
        <v>100</v>
      </c>
      <c r="D7" s="12">
        <v>0</v>
      </c>
      <c r="E7" s="12">
        <v>0</v>
      </c>
      <c r="F7" s="12">
        <v>0</v>
      </c>
      <c r="G7" s="12">
        <v>0</v>
      </c>
      <c r="H7" s="12">
        <v>5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5</v>
      </c>
    </row>
    <row r="8" spans="1:16" x14ac:dyDescent="0.25">
      <c r="A8" s="24" t="s">
        <v>12</v>
      </c>
      <c r="B8" s="11" t="s">
        <v>13</v>
      </c>
      <c r="C8" s="15">
        <v>500</v>
      </c>
      <c r="D8" s="19">
        <v>0</v>
      </c>
      <c r="E8" s="19">
        <v>0</v>
      </c>
      <c r="F8" s="19">
        <v>0</v>
      </c>
      <c r="G8" s="19">
        <v>0</v>
      </c>
      <c r="H8" s="19">
        <v>25</v>
      </c>
      <c r="I8" s="15">
        <v>0</v>
      </c>
      <c r="J8" s="15">
        <v>0</v>
      </c>
      <c r="K8" s="15">
        <v>0</v>
      </c>
      <c r="L8" s="15">
        <v>0</v>
      </c>
      <c r="M8" s="15">
        <v>350</v>
      </c>
      <c r="N8" s="15">
        <v>400</v>
      </c>
      <c r="O8" s="15">
        <v>330</v>
      </c>
      <c r="P8" s="15">
        <f>SUM(I8:O9)</f>
        <v>1080</v>
      </c>
    </row>
    <row r="9" spans="1:16" x14ac:dyDescent="0.25">
      <c r="A9" s="24"/>
      <c r="B9" s="11" t="s">
        <v>14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</sheetData>
  <mergeCells count="34">
    <mergeCell ref="G8:G9"/>
    <mergeCell ref="H8:H9"/>
    <mergeCell ref="O8:O9"/>
    <mergeCell ref="P8:P9"/>
    <mergeCell ref="N3:N5"/>
    <mergeCell ref="O3:O5"/>
    <mergeCell ref="P3:P5"/>
    <mergeCell ref="N8:N9"/>
    <mergeCell ref="L3:L5"/>
    <mergeCell ref="M3:M5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A1:A2"/>
    <mergeCell ref="B1:B2"/>
    <mergeCell ref="C1:C2"/>
    <mergeCell ref="D1:P1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Q10" sqref="Q10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9" t="s">
        <v>0</v>
      </c>
      <c r="B1" s="29" t="s">
        <v>1</v>
      </c>
      <c r="C1" s="31" t="s">
        <v>16</v>
      </c>
      <c r="D1" s="32" t="s">
        <v>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29"/>
      <c r="B2" s="29"/>
      <c r="C2" s="31"/>
      <c r="D2" s="4">
        <v>45292</v>
      </c>
      <c r="E2" s="4">
        <v>45323</v>
      </c>
      <c r="F2" s="4">
        <v>45352</v>
      </c>
      <c r="G2" s="4">
        <v>45383</v>
      </c>
      <c r="H2" s="4">
        <v>45413</v>
      </c>
      <c r="I2" s="4">
        <v>45444</v>
      </c>
      <c r="J2" s="4">
        <v>45474</v>
      </c>
      <c r="K2" s="4">
        <v>45505</v>
      </c>
      <c r="L2" s="4">
        <v>45536</v>
      </c>
      <c r="M2" s="4">
        <v>45566</v>
      </c>
      <c r="N2" s="4">
        <v>45597</v>
      </c>
      <c r="O2" s="4">
        <v>45627</v>
      </c>
      <c r="P2" s="7" t="s">
        <v>11</v>
      </c>
    </row>
    <row r="3" spans="1:16" x14ac:dyDescent="0.25">
      <c r="A3" s="34" t="s">
        <v>3</v>
      </c>
      <c r="B3" s="6" t="s">
        <v>4</v>
      </c>
      <c r="C3" s="15">
        <v>1000</v>
      </c>
      <c r="D3" s="19">
        <v>0</v>
      </c>
      <c r="E3" s="19">
        <v>100</v>
      </c>
      <c r="F3" s="19">
        <v>340</v>
      </c>
      <c r="G3" s="19">
        <v>88</v>
      </c>
      <c r="H3" s="19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f>SUM(D3:O5)</f>
        <v>528</v>
      </c>
    </row>
    <row r="4" spans="1:16" x14ac:dyDescent="0.25">
      <c r="A4" s="34"/>
      <c r="B4" s="6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45" x14ac:dyDescent="0.25">
      <c r="A5" s="34"/>
      <c r="B5" s="5" t="s">
        <v>10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30" x14ac:dyDescent="0.25">
      <c r="A6" s="2" t="s">
        <v>6</v>
      </c>
      <c r="B6" s="5" t="s">
        <v>7</v>
      </c>
      <c r="C6" s="1">
        <v>800</v>
      </c>
      <c r="D6" s="12">
        <v>0</v>
      </c>
      <c r="E6" s="12">
        <v>10</v>
      </c>
      <c r="F6" s="12">
        <v>0</v>
      </c>
      <c r="G6" s="12">
        <v>0</v>
      </c>
      <c r="H6" s="12">
        <v>0</v>
      </c>
      <c r="I6" s="1">
        <v>60</v>
      </c>
      <c r="J6" s="1">
        <v>0</v>
      </c>
      <c r="K6" s="1">
        <v>0</v>
      </c>
      <c r="L6" s="1">
        <v>0</v>
      </c>
      <c r="M6" s="1">
        <v>0</v>
      </c>
      <c r="N6" s="1">
        <v>160</v>
      </c>
      <c r="O6" s="1">
        <v>0</v>
      </c>
      <c r="P6" s="1">
        <f>SUM(D6:O6)</f>
        <v>230</v>
      </c>
    </row>
    <row r="7" spans="1:16" s="9" customFormat="1" ht="45" customHeight="1" x14ac:dyDescent="0.25">
      <c r="A7" s="3" t="s">
        <v>8</v>
      </c>
      <c r="B7" s="8" t="s">
        <v>9</v>
      </c>
      <c r="C7" s="1">
        <v>100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0</v>
      </c>
    </row>
    <row r="8" spans="1:16" x14ac:dyDescent="0.25">
      <c r="A8" s="24" t="s">
        <v>12</v>
      </c>
      <c r="B8" s="11" t="s">
        <v>13</v>
      </c>
      <c r="C8" s="15">
        <v>500</v>
      </c>
      <c r="D8" s="19">
        <v>0</v>
      </c>
      <c r="E8" s="19">
        <v>100</v>
      </c>
      <c r="F8" s="19">
        <v>220</v>
      </c>
      <c r="G8" s="19">
        <v>0</v>
      </c>
      <c r="H8" s="19">
        <v>0</v>
      </c>
      <c r="I8" s="15">
        <v>0</v>
      </c>
      <c r="J8" s="15">
        <v>140</v>
      </c>
      <c r="K8" s="15">
        <v>140</v>
      </c>
      <c r="L8" s="15">
        <v>0</v>
      </c>
      <c r="M8" s="15">
        <v>0</v>
      </c>
      <c r="N8" s="15">
        <v>200</v>
      </c>
      <c r="O8" s="15">
        <v>220</v>
      </c>
      <c r="P8" s="15">
        <f>SUM(I8:O9)</f>
        <v>700</v>
      </c>
    </row>
    <row r="9" spans="1:16" x14ac:dyDescent="0.25">
      <c r="A9" s="24"/>
      <c r="B9" s="11" t="s">
        <v>14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</sheetData>
  <mergeCells count="34">
    <mergeCell ref="G8:G9"/>
    <mergeCell ref="H8:H9"/>
    <mergeCell ref="O8:O9"/>
    <mergeCell ref="P8:P9"/>
    <mergeCell ref="N3:N5"/>
    <mergeCell ref="O3:O5"/>
    <mergeCell ref="P3:P5"/>
    <mergeCell ref="N8:N9"/>
    <mergeCell ref="L3:L5"/>
    <mergeCell ref="M3:M5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A1:A2"/>
    <mergeCell ref="B1:B2"/>
    <mergeCell ref="C1:C2"/>
    <mergeCell ref="D1:P1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4AAC-104E-4AFE-97F6-E3B26D069295}">
  <dimension ref="A1:P11"/>
  <sheetViews>
    <sheetView workbookViewId="0">
      <selection activeCell="S8" sqref="S8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23.25" customHeight="1" thickBot="1" x14ac:dyDescent="0.3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30" customHeight="1" x14ac:dyDescent="0.25">
      <c r="A2" s="28" t="s">
        <v>0</v>
      </c>
      <c r="B2" s="28" t="s">
        <v>1</v>
      </c>
      <c r="C2" s="30" t="s">
        <v>16</v>
      </c>
      <c r="D2" s="32" t="s">
        <v>2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25">
      <c r="A3" s="29"/>
      <c r="B3" s="29"/>
      <c r="C3" s="31"/>
      <c r="D3" s="4">
        <v>45658</v>
      </c>
      <c r="E3" s="4">
        <v>45689</v>
      </c>
      <c r="F3" s="4">
        <v>45717</v>
      </c>
      <c r="G3" s="4">
        <v>45748</v>
      </c>
      <c r="H3" s="4">
        <v>45778</v>
      </c>
      <c r="I3" s="4">
        <v>45809</v>
      </c>
      <c r="J3" s="4">
        <v>45839</v>
      </c>
      <c r="K3" s="4">
        <v>45870</v>
      </c>
      <c r="L3" s="4">
        <v>45901</v>
      </c>
      <c r="M3" s="4">
        <v>45931</v>
      </c>
      <c r="N3" s="4">
        <v>45962</v>
      </c>
      <c r="O3" s="4">
        <v>45992</v>
      </c>
      <c r="P3" s="7" t="s">
        <v>11</v>
      </c>
    </row>
    <row r="4" spans="1:16" x14ac:dyDescent="0.25">
      <c r="A4" s="34" t="s">
        <v>3</v>
      </c>
      <c r="B4" s="6" t="s">
        <v>4</v>
      </c>
      <c r="C4" s="15">
        <v>1000</v>
      </c>
      <c r="D4" s="19">
        <v>0</v>
      </c>
      <c r="E4" s="19">
        <v>0</v>
      </c>
      <c r="F4" s="19">
        <v>0</v>
      </c>
      <c r="G4" s="19">
        <v>20</v>
      </c>
      <c r="H4" s="19">
        <v>20</v>
      </c>
      <c r="I4" s="15">
        <v>260</v>
      </c>
      <c r="J4" s="15">
        <v>60</v>
      </c>
      <c r="K4" s="15">
        <v>100</v>
      </c>
      <c r="L4" s="15">
        <v>110</v>
      </c>
      <c r="M4" s="15">
        <v>30</v>
      </c>
      <c r="N4" s="15">
        <v>0</v>
      </c>
      <c r="O4" s="15">
        <v>10</v>
      </c>
      <c r="P4" s="21">
        <f>SUM(D4:O6)</f>
        <v>610</v>
      </c>
    </row>
    <row r="5" spans="1:16" x14ac:dyDescent="0.25">
      <c r="A5" s="34"/>
      <c r="B5" s="6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2"/>
    </row>
    <row r="6" spans="1:16" ht="45" x14ac:dyDescent="0.25">
      <c r="A6" s="34"/>
      <c r="B6" s="5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3"/>
    </row>
    <row r="7" spans="1:16" ht="30" x14ac:dyDescent="0.25">
      <c r="A7" s="2" t="s">
        <v>6</v>
      </c>
      <c r="B7" s="5" t="s">
        <v>7</v>
      </c>
      <c r="C7" s="1">
        <v>800</v>
      </c>
      <c r="D7" s="12">
        <v>0</v>
      </c>
      <c r="E7" s="12">
        <v>0</v>
      </c>
      <c r="F7" s="12">
        <v>20</v>
      </c>
      <c r="G7" s="12">
        <v>80</v>
      </c>
      <c r="H7" s="12">
        <v>0</v>
      </c>
      <c r="I7" s="1">
        <v>0</v>
      </c>
      <c r="J7" s="1">
        <v>0</v>
      </c>
      <c r="K7" s="1">
        <v>0</v>
      </c>
      <c r="L7" s="1">
        <v>0</v>
      </c>
      <c r="M7" s="1">
        <v>240</v>
      </c>
      <c r="N7" s="1">
        <v>250</v>
      </c>
      <c r="O7" s="1">
        <v>270</v>
      </c>
      <c r="P7" s="14">
        <f>SUM(D7:O7)</f>
        <v>860</v>
      </c>
    </row>
    <row r="8" spans="1:16" s="9" customFormat="1" ht="45" customHeight="1" x14ac:dyDescent="0.25">
      <c r="A8" s="3" t="s">
        <v>8</v>
      </c>
      <c r="B8" s="8" t="s">
        <v>9</v>
      </c>
      <c r="C8" s="1">
        <v>100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4">
        <f>SUM(D8:O8)</f>
        <v>0</v>
      </c>
    </row>
    <row r="9" spans="1:16" x14ac:dyDescent="0.25">
      <c r="A9" s="24" t="s">
        <v>12</v>
      </c>
      <c r="B9" s="11" t="s">
        <v>13</v>
      </c>
      <c r="C9" s="15">
        <v>500</v>
      </c>
      <c r="D9" s="19">
        <v>0</v>
      </c>
      <c r="E9" s="19">
        <v>0</v>
      </c>
      <c r="F9" s="19">
        <v>0</v>
      </c>
      <c r="G9" s="19">
        <v>0</v>
      </c>
      <c r="H9" s="19">
        <v>50</v>
      </c>
      <c r="I9" s="15">
        <v>20</v>
      </c>
      <c r="J9" s="15">
        <v>80</v>
      </c>
      <c r="K9" s="15">
        <v>0</v>
      </c>
      <c r="L9" s="15">
        <v>0</v>
      </c>
      <c r="M9" s="15">
        <v>0</v>
      </c>
      <c r="N9" s="15">
        <v>20</v>
      </c>
      <c r="O9" s="15">
        <v>0</v>
      </c>
      <c r="P9" s="17">
        <f>SUM(D9:O10)</f>
        <v>170</v>
      </c>
    </row>
    <row r="10" spans="1:16" x14ac:dyDescent="0.25">
      <c r="A10" s="24"/>
      <c r="B10" s="11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8"/>
    </row>
    <row r="11" spans="1:16" x14ac:dyDescent="0.25">
      <c r="G11" s="13">
        <f>SUM(G4:G10)</f>
        <v>100</v>
      </c>
      <c r="H11" s="13">
        <f t="shared" ref="H11:P11" si="0">SUM(H4:H10)</f>
        <v>70</v>
      </c>
      <c r="I11" s="13">
        <f t="shared" si="0"/>
        <v>280</v>
      </c>
      <c r="J11" s="13">
        <f t="shared" si="0"/>
        <v>140</v>
      </c>
      <c r="K11" s="13">
        <f t="shared" si="0"/>
        <v>100</v>
      </c>
      <c r="L11" s="13">
        <f t="shared" si="0"/>
        <v>110</v>
      </c>
      <c r="M11" s="13">
        <f t="shared" si="0"/>
        <v>270</v>
      </c>
      <c r="N11" s="13">
        <f t="shared" si="0"/>
        <v>270</v>
      </c>
      <c r="O11" s="13">
        <f t="shared" si="0"/>
        <v>280</v>
      </c>
      <c r="P11" s="13">
        <f t="shared" si="0"/>
        <v>1640</v>
      </c>
    </row>
  </sheetData>
  <mergeCells count="35">
    <mergeCell ref="O9:O10"/>
    <mergeCell ref="P9:P10"/>
    <mergeCell ref="I9:I10"/>
    <mergeCell ref="J9:J10"/>
    <mergeCell ref="K9:K10"/>
    <mergeCell ref="L9:L10"/>
    <mergeCell ref="M9:M10"/>
    <mergeCell ref="N9:N10"/>
    <mergeCell ref="G9:G10"/>
    <mergeCell ref="H9:H10"/>
    <mergeCell ref="H4:H6"/>
    <mergeCell ref="I4:I6"/>
    <mergeCell ref="J4:J6"/>
    <mergeCell ref="G4:G6"/>
    <mergeCell ref="A9:A10"/>
    <mergeCell ref="C9:C10"/>
    <mergeCell ref="D9:D10"/>
    <mergeCell ref="E9:E10"/>
    <mergeCell ref="F9:F10"/>
    <mergeCell ref="N4:N6"/>
    <mergeCell ref="O4:O6"/>
    <mergeCell ref="P4:P6"/>
    <mergeCell ref="K4:K6"/>
    <mergeCell ref="L4:L6"/>
    <mergeCell ref="M4:M6"/>
    <mergeCell ref="A4:A6"/>
    <mergeCell ref="C4:C6"/>
    <mergeCell ref="D4:D6"/>
    <mergeCell ref="E4:E6"/>
    <mergeCell ref="F4:F6"/>
    <mergeCell ref="A1:P1"/>
    <mergeCell ref="A2:A3"/>
    <mergeCell ref="B2:B3"/>
    <mergeCell ref="C2:C3"/>
    <mergeCell ref="D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F1A8-AAD5-4B2D-B444-C31B716CAF44}">
  <dimension ref="A1:P11"/>
  <sheetViews>
    <sheetView tabSelected="1" workbookViewId="0">
      <selection activeCell="H13" sqref="H13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23.25" customHeight="1" thickBot="1" x14ac:dyDescent="0.3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30" customHeight="1" x14ac:dyDescent="0.25">
      <c r="A2" s="28" t="s">
        <v>0</v>
      </c>
      <c r="B2" s="28" t="s">
        <v>1</v>
      </c>
      <c r="C2" s="30" t="s">
        <v>16</v>
      </c>
      <c r="D2" s="32" t="s">
        <v>2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25">
      <c r="A3" s="29"/>
      <c r="B3" s="29"/>
      <c r="C3" s="31"/>
      <c r="D3" s="4">
        <v>46023</v>
      </c>
      <c r="E3" s="4">
        <v>46054</v>
      </c>
      <c r="F3" s="4">
        <v>46082</v>
      </c>
      <c r="G3" s="4">
        <v>46113</v>
      </c>
      <c r="H3" s="4">
        <v>46143</v>
      </c>
      <c r="I3" s="4">
        <v>46174</v>
      </c>
      <c r="J3" s="4">
        <v>46204</v>
      </c>
      <c r="K3" s="4">
        <v>46235</v>
      </c>
      <c r="L3" s="4">
        <v>46266</v>
      </c>
      <c r="M3" s="4">
        <v>46296</v>
      </c>
      <c r="N3" s="4">
        <v>46327</v>
      </c>
      <c r="O3" s="4">
        <v>46357</v>
      </c>
      <c r="P3" s="7" t="s">
        <v>11</v>
      </c>
    </row>
    <row r="4" spans="1:16" x14ac:dyDescent="0.25">
      <c r="A4" s="34" t="s">
        <v>3</v>
      </c>
      <c r="B4" s="6" t="s">
        <v>4</v>
      </c>
      <c r="C4" s="15">
        <v>1000</v>
      </c>
      <c r="D4" s="19">
        <v>0</v>
      </c>
      <c r="E4" s="19">
        <v>0</v>
      </c>
      <c r="F4" s="19">
        <v>0</v>
      </c>
      <c r="G4" s="19"/>
      <c r="H4" s="19"/>
      <c r="I4" s="15"/>
      <c r="J4" s="15"/>
      <c r="K4" s="15"/>
      <c r="L4" s="15"/>
      <c r="M4" s="15"/>
      <c r="N4" s="15"/>
      <c r="O4" s="15"/>
      <c r="P4" s="21">
        <f>SUM(D4:O6)</f>
        <v>0</v>
      </c>
    </row>
    <row r="5" spans="1:16" x14ac:dyDescent="0.25">
      <c r="A5" s="34"/>
      <c r="B5" s="6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2"/>
    </row>
    <row r="6" spans="1:16" ht="45" x14ac:dyDescent="0.25">
      <c r="A6" s="34"/>
      <c r="B6" s="5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3"/>
    </row>
    <row r="7" spans="1:16" ht="30" x14ac:dyDescent="0.25">
      <c r="A7" s="2" t="s">
        <v>6</v>
      </c>
      <c r="B7" s="5" t="s">
        <v>7</v>
      </c>
      <c r="C7" s="1">
        <v>800</v>
      </c>
      <c r="D7" s="12">
        <v>110</v>
      </c>
      <c r="E7" s="12">
        <v>50</v>
      </c>
      <c r="F7" s="12">
        <v>110</v>
      </c>
      <c r="G7" s="12"/>
      <c r="H7" s="12"/>
      <c r="I7" s="1"/>
      <c r="J7" s="1"/>
      <c r="K7" s="1"/>
      <c r="L7" s="1"/>
      <c r="M7" s="1"/>
      <c r="N7" s="1"/>
      <c r="O7" s="1"/>
      <c r="P7" s="14">
        <f>SUM(D7:O7)</f>
        <v>270</v>
      </c>
    </row>
    <row r="8" spans="1:16" s="9" customFormat="1" ht="45" customHeight="1" x14ac:dyDescent="0.25">
      <c r="A8" s="3" t="s">
        <v>8</v>
      </c>
      <c r="B8" s="8" t="s">
        <v>9</v>
      </c>
      <c r="C8" s="1">
        <v>100</v>
      </c>
      <c r="D8" s="12">
        <v>0</v>
      </c>
      <c r="E8" s="12">
        <v>0</v>
      </c>
      <c r="F8" s="12">
        <v>0</v>
      </c>
      <c r="G8" s="12"/>
      <c r="H8" s="12"/>
      <c r="I8" s="1"/>
      <c r="J8" s="1"/>
      <c r="K8" s="1"/>
      <c r="L8" s="1"/>
      <c r="M8" s="1"/>
      <c r="N8" s="1"/>
      <c r="O8" s="1"/>
      <c r="P8" s="14">
        <f>SUM(D8:O8)</f>
        <v>0</v>
      </c>
    </row>
    <row r="9" spans="1:16" x14ac:dyDescent="0.25">
      <c r="A9" s="24" t="s">
        <v>12</v>
      </c>
      <c r="B9" s="11" t="s">
        <v>13</v>
      </c>
      <c r="C9" s="15">
        <v>500</v>
      </c>
      <c r="D9" s="19">
        <v>0</v>
      </c>
      <c r="E9" s="19">
        <v>0</v>
      </c>
      <c r="F9" s="19">
        <v>0</v>
      </c>
      <c r="G9" s="19"/>
      <c r="H9" s="19"/>
      <c r="I9" s="15"/>
      <c r="J9" s="15"/>
      <c r="K9" s="15"/>
      <c r="L9" s="15"/>
      <c r="M9" s="15"/>
      <c r="N9" s="15"/>
      <c r="O9" s="15"/>
      <c r="P9" s="17">
        <f>SUM(D9:O10)</f>
        <v>0</v>
      </c>
    </row>
    <row r="10" spans="1:16" x14ac:dyDescent="0.25">
      <c r="A10" s="24"/>
      <c r="B10" s="11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8"/>
    </row>
    <row r="11" spans="1:16" x14ac:dyDescent="0.25">
      <c r="D11" s="13">
        <f t="shared" ref="D11:F11" si="0">SUM(D4:D10)</f>
        <v>110</v>
      </c>
      <c r="E11" s="13">
        <f t="shared" si="0"/>
        <v>50</v>
      </c>
      <c r="F11" s="13">
        <f t="shared" si="0"/>
        <v>110</v>
      </c>
      <c r="G11" s="13">
        <f>SUM(G4:G10)</f>
        <v>0</v>
      </c>
      <c r="H11" s="13">
        <f t="shared" ref="H11:P11" si="1">SUM(H4:H10)</f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13">
        <f t="shared" si="1"/>
        <v>270</v>
      </c>
    </row>
  </sheetData>
  <mergeCells count="35">
    <mergeCell ref="A4:A6"/>
    <mergeCell ref="C4:C6"/>
    <mergeCell ref="D4:D6"/>
    <mergeCell ref="E4:E6"/>
    <mergeCell ref="F4:F6"/>
    <mergeCell ref="A1:P1"/>
    <mergeCell ref="A2:A3"/>
    <mergeCell ref="B2:B3"/>
    <mergeCell ref="C2:C3"/>
    <mergeCell ref="D2:P2"/>
    <mergeCell ref="M4:M6"/>
    <mergeCell ref="N4:N6"/>
    <mergeCell ref="O4:O6"/>
    <mergeCell ref="P4:P6"/>
    <mergeCell ref="A9:A10"/>
    <mergeCell ref="C9:C10"/>
    <mergeCell ref="D9:D10"/>
    <mergeCell ref="E9:E10"/>
    <mergeCell ref="F9:F10"/>
    <mergeCell ref="G9:G10"/>
    <mergeCell ref="G4:G6"/>
    <mergeCell ref="H4:H6"/>
    <mergeCell ref="I4:I6"/>
    <mergeCell ref="J4:J6"/>
    <mergeCell ref="K4:K6"/>
    <mergeCell ref="L4:L6"/>
    <mergeCell ref="N9:N10"/>
    <mergeCell ref="O9:O10"/>
    <mergeCell ref="P9:P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BMW-2022</vt:lpstr>
      <vt:lpstr>BMW-2023</vt:lpstr>
      <vt:lpstr>BMW-2024</vt:lpstr>
      <vt:lpstr>BMW-2025</vt:lpstr>
      <vt:lpstr>BMW-2026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135c32-d9fc-4173-9e21-63271abdfad9_Enabled">
    <vt:lpwstr>true</vt:lpwstr>
  </property>
  <property fmtid="{D5CDD505-2E9C-101B-9397-08002B2CF9AE}" pid="3" name="MSIP_Label_69135c32-d9fc-4173-9e21-63271abdfad9_SetDate">
    <vt:lpwstr>2026-04-07T07:07:24Z</vt:lpwstr>
  </property>
  <property fmtid="{D5CDD505-2E9C-101B-9397-08002B2CF9AE}" pid="4" name="MSIP_Label_69135c32-d9fc-4173-9e21-63271abdfad9_Method">
    <vt:lpwstr>Standard</vt:lpwstr>
  </property>
  <property fmtid="{D5CDD505-2E9C-101B-9397-08002B2CF9AE}" pid="5" name="MSIP_Label_69135c32-d9fc-4173-9e21-63271abdfad9_Name">
    <vt:lpwstr>Restricted.</vt:lpwstr>
  </property>
  <property fmtid="{D5CDD505-2E9C-101B-9397-08002B2CF9AE}" pid="6" name="MSIP_Label_69135c32-d9fc-4173-9e21-63271abdfad9_SiteId">
    <vt:lpwstr>31ccdf47-1fbe-47e6-b90b-566c28fa78b2</vt:lpwstr>
  </property>
  <property fmtid="{D5CDD505-2E9C-101B-9397-08002B2CF9AE}" pid="7" name="MSIP_Label_69135c32-d9fc-4173-9e21-63271abdfad9_ActionId">
    <vt:lpwstr>59d4e36a-c814-4d8f-b1fe-29406b4ba1ab</vt:lpwstr>
  </property>
  <property fmtid="{D5CDD505-2E9C-101B-9397-08002B2CF9AE}" pid="8" name="MSIP_Label_69135c32-d9fc-4173-9e21-63271abdfad9_ContentBits">
    <vt:lpwstr>0</vt:lpwstr>
  </property>
  <property fmtid="{D5CDD505-2E9C-101B-9397-08002B2CF9AE}" pid="9" name="MSIP_Label_69135c32-d9fc-4173-9e21-63271abdfad9_Tag">
    <vt:lpwstr>10, 3, 0, 1</vt:lpwstr>
  </property>
</Properties>
</file>